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столовая\меню\"/>
    </mc:Choice>
  </mc:AlternateContent>
  <xr:revisionPtr revIDLastSave="0" documentId="13_ncr:1_{677000C5-D1BC-452F-87F1-DD2AEFC5946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81" i="1" l="1"/>
  <c r="J24" i="1"/>
  <c r="J196" i="1" s="1"/>
  <c r="L196" i="1"/>
  <c r="H196" i="1"/>
  <c r="G196" i="1"/>
  <c r="F196" i="1"/>
  <c r="I24" i="1"/>
  <c r="I195" i="1"/>
  <c r="I196" i="1" l="1"/>
</calcChain>
</file>

<file path=xl/sharedStrings.xml><?xml version="1.0" encoding="utf-8"?>
<sst xmlns="http://schemas.openxmlformats.org/spreadsheetml/2006/main" count="278" uniqueCount="94">
  <si>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</si>
  <si>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</si>
  <si>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</si>
  <si>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</si>
  <si>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</si>
  <si>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</si>
  <si>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</si>
  <si>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</si>
  <si>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</si>
  <si>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</si>
  <si>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</si>
  <si>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</si>
  <si>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</si>
  <si>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</si>
  <si>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</si>
  <si>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</si>
  <si>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</si>
  <si>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</si>
  <si>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</si>
  <si>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</si>
  <si>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</si>
  <si>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</si>
  <si>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</si>
  <si>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</si>
  <si>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</si>
  <si>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</si>
  <si>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</si>
  <si>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</si>
  <si>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</si>
  <si>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</si>
  <si>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</si>
  <si>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</si>
  <si>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</si>
  <si>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</si>
  <si>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</si>
  <si>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</si>
  <si>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</si>
  <si>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</si>
  <si>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</si>
  <si>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"Камышовская ООШ"</t>
  </si>
  <si>
    <t>Директор</t>
  </si>
  <si>
    <t>Бадмагоряева Н.В.</t>
  </si>
  <si>
    <t>Каша "Дружба"</t>
  </si>
  <si>
    <t>Яйцо отварное</t>
  </si>
  <si>
    <t>Какао с молоком</t>
  </si>
  <si>
    <t>Хлеб пшеничный</t>
  </si>
  <si>
    <t>Яблоко красное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</si>
  <si>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</si>
  <si>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</si>
  <si>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</si>
  <si>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</si>
  <si>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</si>
  <si>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Суп крестьянский  рисовой с тефтелей из говядины</t>
  </si>
  <si>
    <t>Чай с лимоном и сахаром</t>
  </si>
  <si>
    <t>Банан</t>
  </si>
  <si>
    <t>Чай с сахаром</t>
  </si>
  <si>
    <t>Груша</t>
  </si>
  <si>
    <t>Салат из моркови с яблоком</t>
  </si>
  <si>
    <t>54-8</t>
  </si>
  <si>
    <t>54-2</t>
  </si>
  <si>
    <t>54-11</t>
  </si>
  <si>
    <t>54-16</t>
  </si>
  <si>
    <t>54-6</t>
  </si>
  <si>
    <t>54-21</t>
  </si>
  <si>
    <t>54-13</t>
  </si>
  <si>
    <t>54-1</t>
  </si>
  <si>
    <t>54-5</t>
  </si>
  <si>
    <t>54-3</t>
  </si>
  <si>
    <t>Винегрет с растительным маслом</t>
  </si>
  <si>
    <t>Яблоко</t>
  </si>
  <si>
    <t>Каша вязкая молочная  кукурузная</t>
  </si>
  <si>
    <t>Хлеб пшеничный с сыром</t>
  </si>
  <si>
    <t>Чай молочный с сахаром</t>
  </si>
  <si>
    <t>Салат из моркови и чернослива</t>
  </si>
  <si>
    <t>54-17</t>
  </si>
  <si>
    <t>Рис отварной, котлета из курицы</t>
  </si>
  <si>
    <t>Икра свекольная</t>
  </si>
  <si>
    <t>54-15</t>
  </si>
  <si>
    <t>Чай с грушей и апельсином</t>
  </si>
  <si>
    <t>Каша гречневая, тефтели из говядины паровые</t>
  </si>
  <si>
    <t>Какао с молоком сгущенным</t>
  </si>
  <si>
    <t>Макароны отварные с сыром, тефтели из говядины паровые</t>
  </si>
  <si>
    <t>54-4</t>
  </si>
  <si>
    <t>54-22</t>
  </si>
  <si>
    <t>54-7</t>
  </si>
  <si>
    <t>Хлеб пшеничный со сливочным маслом</t>
  </si>
  <si>
    <t>Суфле из моркови с творогом</t>
  </si>
  <si>
    <t>Омлет натуральный</t>
  </si>
  <si>
    <t>Картофельное пюре, рыба тушеная в томатном соусе с овощими</t>
  </si>
  <si>
    <t>Горошница, биточки с говядины</t>
  </si>
  <si>
    <t>54-23</t>
  </si>
  <si>
    <t>Салат из капусты с овощам</t>
  </si>
  <si>
    <t xml:space="preserve">Капуста тушеная, котлета рыбная 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</si>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</sst>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4" zoomScaleNormal="11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</v>
      </c>
      <c r="H6" s="40">
        <v>8.9</v>
      </c>
      <c r="I6" s="40">
        <v>23.9</v>
      </c>
      <c r="J6" s="40">
        <v>178</v>
      </c>
      <c r="K6" s="41" t="s">
        <v>61</v>
      </c>
      <c r="L6" s="40">
        <v>29.24</v>
      </c>
    </row>
    <row r="7" spans="1:12" ht="14.4" x14ac:dyDescent="0.3">
      <c r="A7" s="23"/>
      <c r="B7" s="15"/>
      <c r="C7" s="11"/>
      <c r="D7" s="54" t="s">
        <v>26</v>
      </c>
      <c r="E7" s="42" t="s">
        <v>87</v>
      </c>
      <c r="F7" s="43">
        <v>100</v>
      </c>
      <c r="G7" s="43">
        <v>4.8</v>
      </c>
      <c r="H7" s="43">
        <v>4</v>
      </c>
      <c r="I7" s="43">
        <v>0.3</v>
      </c>
      <c r="J7" s="43">
        <v>56</v>
      </c>
      <c r="K7" s="44" t="s">
        <v>65</v>
      </c>
      <c r="L7" s="43">
        <v>11.13</v>
      </c>
    </row>
    <row r="8" spans="1:12" ht="14.4" x14ac:dyDescent="0.3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4.5999999999999996</v>
      </c>
      <c r="H8" s="43">
        <v>4.4000000000000004</v>
      </c>
      <c r="I8" s="43">
        <v>12.5</v>
      </c>
      <c r="J8" s="43">
        <v>107.2</v>
      </c>
      <c r="K8" s="44" t="s">
        <v>63</v>
      </c>
      <c r="L8" s="43">
        <v>16.57</v>
      </c>
    </row>
    <row r="9" spans="1:12" ht="14.4" x14ac:dyDescent="0.3">
      <c r="A9" s="23"/>
      <c r="B9" s="15"/>
      <c r="C9" s="11"/>
      <c r="D9" s="7" t="s">
        <v>23</v>
      </c>
      <c r="E9" s="42" t="s">
        <v>85</v>
      </c>
      <c r="F9" s="43">
        <v>60</v>
      </c>
      <c r="G9" s="43">
        <v>4.4000000000000004</v>
      </c>
      <c r="H9" s="43">
        <v>2</v>
      </c>
      <c r="I9" s="43">
        <v>29.4</v>
      </c>
      <c r="J9" s="43">
        <v>121</v>
      </c>
      <c r="K9" s="44"/>
      <c r="L9" s="43">
        <v>3.8</v>
      </c>
    </row>
    <row r="10" spans="1:12" ht="14.4" x14ac:dyDescent="0.3">
      <c r="A10" s="23"/>
      <c r="B10" s="15"/>
      <c r="C10" s="11"/>
      <c r="D10" s="7" t="s">
        <v>24</v>
      </c>
      <c r="E10" s="51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10.19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19.2</v>
      </c>
      <c r="H13" s="19">
        <f t="shared" si="0"/>
        <v>19.7</v>
      </c>
      <c r="I13" s="19">
        <f t="shared" si="0"/>
        <v>75.899999999999991</v>
      </c>
      <c r="J13" s="19">
        <f t="shared" si="0"/>
        <v>509.2</v>
      </c>
      <c r="K13" s="25"/>
      <c r="L13" s="19">
        <f t="shared" ref="L13" si="1">SUM(L6:L12)</f>
        <v>70.929999999999993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710</v>
      </c>
      <c r="G24" s="32">
        <f t="shared" ref="G24:J24" si="4">G13+G23</f>
        <v>19.2</v>
      </c>
      <c r="H24" s="32">
        <f t="shared" si="4"/>
        <v>19.7</v>
      </c>
      <c r="I24" s="32">
        <f t="shared" si="4"/>
        <v>75.899999999999991</v>
      </c>
      <c r="J24" s="32">
        <f t="shared" si="4"/>
        <v>509.2</v>
      </c>
      <c r="K24" s="32"/>
      <c r="L24" s="32">
        <f t="shared" ref="L24" si="5">L13+L23</f>
        <v>70.929999999999993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40">
        <v>250</v>
      </c>
      <c r="G25" s="40">
        <v>15.2</v>
      </c>
      <c r="H25" s="40">
        <v>15.4</v>
      </c>
      <c r="I25" s="40">
        <v>38.6</v>
      </c>
      <c r="J25" s="40">
        <v>354.4</v>
      </c>
      <c r="K25" s="41" t="s">
        <v>60</v>
      </c>
      <c r="L25" s="40">
        <v>46.24</v>
      </c>
    </row>
    <row r="26" spans="1:12" ht="14.4" x14ac:dyDescent="0.3">
      <c r="A26" s="14"/>
      <c r="B26" s="15"/>
      <c r="C26" s="11"/>
      <c r="D26" s="53" t="s">
        <v>26</v>
      </c>
      <c r="E26" s="51" t="s">
        <v>48</v>
      </c>
      <c r="F26" s="43">
        <v>100</v>
      </c>
      <c r="G26" s="43">
        <v>1.1000000000000001</v>
      </c>
      <c r="H26" s="43">
        <v>3.6</v>
      </c>
      <c r="I26" s="43">
        <v>6.1</v>
      </c>
      <c r="J26" s="43">
        <v>60.8</v>
      </c>
      <c r="K26" s="44" t="s">
        <v>64</v>
      </c>
      <c r="L26" s="43">
        <v>7.89</v>
      </c>
    </row>
    <row r="27" spans="1:12" ht="14.4" x14ac:dyDescent="0.3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0.2</v>
      </c>
      <c r="H27" s="43">
        <v>0</v>
      </c>
      <c r="I27" s="43">
        <v>0.1</v>
      </c>
      <c r="J27" s="43">
        <v>1.4</v>
      </c>
      <c r="K27" s="44" t="s">
        <v>65</v>
      </c>
      <c r="L27" s="43">
        <v>1</v>
      </c>
    </row>
    <row r="28" spans="1:12" ht="14.4" x14ac:dyDescent="0.3">
      <c r="A28" s="14"/>
      <c r="B28" s="15"/>
      <c r="C28" s="11"/>
      <c r="D28" s="7" t="s">
        <v>23</v>
      </c>
      <c r="E28" s="51" t="s">
        <v>50</v>
      </c>
      <c r="F28" s="43">
        <v>50</v>
      </c>
      <c r="G28" s="43">
        <v>2.2999999999999998</v>
      </c>
      <c r="H28" s="43">
        <v>0.3</v>
      </c>
      <c r="I28" s="43">
        <v>24.5</v>
      </c>
      <c r="J28" s="43">
        <v>100</v>
      </c>
      <c r="K28" s="44"/>
      <c r="L28" s="43">
        <v>3.8</v>
      </c>
    </row>
    <row r="29" spans="1:12" ht="14.4" x14ac:dyDescent="0.3">
      <c r="A29" s="14"/>
      <c r="B29" s="15"/>
      <c r="C29" s="11"/>
      <c r="D29" s="7" t="s">
        <v>24</v>
      </c>
      <c r="E29" s="51" t="s">
        <v>51</v>
      </c>
      <c r="F29" s="43">
        <v>100</v>
      </c>
      <c r="G29" s="43">
        <v>0.4</v>
      </c>
      <c r="H29" s="43">
        <v>0.4</v>
      </c>
      <c r="I29" s="43">
        <v>9.5</v>
      </c>
      <c r="J29" s="43">
        <v>42</v>
      </c>
      <c r="K29" s="44"/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19.2</v>
      </c>
      <c r="H32" s="19">
        <f t="shared" ref="H32" si="7">SUM(H25:H31)</f>
        <v>19.7</v>
      </c>
      <c r="I32" s="19">
        <f t="shared" ref="I32" si="8">SUM(I25:I31)</f>
        <v>78.800000000000011</v>
      </c>
      <c r="J32" s="19">
        <f t="shared" ref="J32:L32" si="9">SUM(J25:J31)</f>
        <v>558.59999999999991</v>
      </c>
      <c r="K32" s="25"/>
      <c r="L32" s="19">
        <f t="shared" si="9"/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700</v>
      </c>
      <c r="G43" s="32">
        <f t="shared" ref="G43" si="14">G32+G42</f>
        <v>19.2</v>
      </c>
      <c r="H43" s="32">
        <f t="shared" ref="H43" si="15">H32+H42</f>
        <v>19.7</v>
      </c>
      <c r="I43" s="32">
        <f t="shared" ref="I43" si="16">I32+I42</f>
        <v>78.800000000000011</v>
      </c>
      <c r="J43" s="32">
        <f t="shared" ref="J43:L43" si="17">J32+J42</f>
        <v>558.59999999999991</v>
      </c>
      <c r="K43" s="32"/>
      <c r="L43" s="32">
        <f t="shared" si="17"/>
        <v>70.930000000000007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340</v>
      </c>
      <c r="G44" s="40">
        <v>13.4</v>
      </c>
      <c r="H44" s="40">
        <v>13.3</v>
      </c>
      <c r="I44" s="40">
        <v>15.8</v>
      </c>
      <c r="J44" s="40">
        <v>236.3</v>
      </c>
      <c r="K44" s="41" t="s">
        <v>60</v>
      </c>
      <c r="L44" s="40">
        <v>28.12</v>
      </c>
    </row>
    <row r="45" spans="1:12" ht="14.4" x14ac:dyDescent="0.3">
      <c r="A45" s="23"/>
      <c r="B45" s="15"/>
      <c r="C45" s="11"/>
      <c r="D45" s="54" t="s">
        <v>26</v>
      </c>
      <c r="E45" s="42" t="s">
        <v>86</v>
      </c>
      <c r="F45" s="43">
        <v>100</v>
      </c>
      <c r="G45" s="43">
        <v>1.7</v>
      </c>
      <c r="H45" s="43">
        <v>5.6</v>
      </c>
      <c r="I45" s="43">
        <v>14.2</v>
      </c>
      <c r="J45" s="43">
        <v>143.26</v>
      </c>
      <c r="K45" s="44" t="s">
        <v>67</v>
      </c>
      <c r="L45" s="43">
        <v>15.89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67</v>
      </c>
      <c r="L46" s="43">
        <v>4.12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2.2999999999999998</v>
      </c>
      <c r="H47" s="43">
        <v>0.3</v>
      </c>
      <c r="I47" s="43">
        <v>24.5</v>
      </c>
      <c r="J47" s="43">
        <v>100</v>
      </c>
      <c r="K47" s="44"/>
      <c r="L47" s="43">
        <v>3.8</v>
      </c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19.2</v>
      </c>
      <c r="H51" s="19">
        <f t="shared" ref="H51" si="19">SUM(H44:H50)</f>
        <v>19.7</v>
      </c>
      <c r="I51" s="19">
        <f t="shared" ref="I51" si="20">SUM(I44:I50)</f>
        <v>82.2</v>
      </c>
      <c r="J51" s="19">
        <f t="shared" ref="J51:L51" si="21">SUM(J44:J50)</f>
        <v>603.46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790</v>
      </c>
      <c r="G62" s="32">
        <f t="shared" ref="G62" si="26">G51+G61</f>
        <v>19.2</v>
      </c>
      <c r="H62" s="32">
        <f t="shared" ref="H62" si="27">H51+H61</f>
        <v>19.7</v>
      </c>
      <c r="I62" s="32">
        <f t="shared" ref="I62" si="28">I51+I61</f>
        <v>82.2</v>
      </c>
      <c r="J62" s="32">
        <f t="shared" ref="J62:L62" si="29">J51+J61</f>
        <v>603.46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340</v>
      </c>
      <c r="G63" s="40">
        <v>16</v>
      </c>
      <c r="H63" s="40">
        <v>16.8</v>
      </c>
      <c r="I63" s="40">
        <v>28.6</v>
      </c>
      <c r="J63" s="40">
        <v>320.2</v>
      </c>
      <c r="K63" s="41" t="s">
        <v>58</v>
      </c>
      <c r="L63" s="40">
        <v>39.69</v>
      </c>
    </row>
    <row r="64" spans="1:12" ht="14.4" x14ac:dyDescent="0.3">
      <c r="A64" s="23"/>
      <c r="B64" s="15"/>
      <c r="C64" s="11"/>
      <c r="D64" s="54" t="s">
        <v>26</v>
      </c>
      <c r="E64" s="42" t="s">
        <v>57</v>
      </c>
      <c r="F64" s="43">
        <v>100</v>
      </c>
      <c r="G64" s="43">
        <v>0.5</v>
      </c>
      <c r="H64" s="43">
        <v>2.1</v>
      </c>
      <c r="I64" s="43">
        <v>5.8</v>
      </c>
      <c r="J64" s="43">
        <v>45.1</v>
      </c>
      <c r="K64" s="44" t="s">
        <v>60</v>
      </c>
      <c r="L64" s="43">
        <v>8.44</v>
      </c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59</v>
      </c>
      <c r="L65" s="43">
        <v>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2.2999999999999998</v>
      </c>
      <c r="H66" s="43">
        <v>0.3</v>
      </c>
      <c r="I66" s="43">
        <v>24.5</v>
      </c>
      <c r="J66" s="43">
        <v>100</v>
      </c>
      <c r="K66" s="44"/>
      <c r="L66" s="43">
        <v>3.8</v>
      </c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0.2</v>
      </c>
      <c r="H67" s="43">
        <v>0.4</v>
      </c>
      <c r="I67" s="43">
        <v>15.2</v>
      </c>
      <c r="J67" s="43">
        <v>57</v>
      </c>
      <c r="K67" s="44"/>
      <c r="L67" s="43">
        <v>17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19.2</v>
      </c>
      <c r="H70" s="19">
        <f t="shared" ref="H70" si="31">SUM(H63:H69)</f>
        <v>19.600000000000001</v>
      </c>
      <c r="I70" s="19">
        <f t="shared" ref="I70" si="32">SUM(I63:I69)</f>
        <v>80.600000000000009</v>
      </c>
      <c r="J70" s="19">
        <f t="shared" ref="J70:L70" si="33">SUM(J63:J69)</f>
        <v>549.1</v>
      </c>
      <c r="K70" s="25"/>
      <c r="L70" s="19">
        <f t="shared" si="33"/>
        <v>70.929999999999993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790</v>
      </c>
      <c r="G81" s="32">
        <f t="shared" ref="G81" si="38">G70+G80</f>
        <v>19.2</v>
      </c>
      <c r="H81" s="32">
        <f t="shared" ref="H81" si="39">H70+H80</f>
        <v>19.600000000000001</v>
      </c>
      <c r="I81" s="32">
        <f t="shared" ref="I81" si="40">I70+I80</f>
        <v>80.600000000000009</v>
      </c>
      <c r="J81" s="32">
        <f t="shared" ref="J81:L81" si="41">J70+J80</f>
        <v>549.1</v>
      </c>
      <c r="K81" s="32"/>
      <c r="L81" s="32">
        <f t="shared" si="41"/>
        <v>70.929999999999993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340</v>
      </c>
      <c r="G82" s="40">
        <v>16.2</v>
      </c>
      <c r="H82" s="40">
        <v>14.2</v>
      </c>
      <c r="I82" s="40">
        <v>40.9</v>
      </c>
      <c r="J82" s="40">
        <v>357.4</v>
      </c>
      <c r="K82" s="41" t="s">
        <v>82</v>
      </c>
      <c r="L82" s="40">
        <v>41.64</v>
      </c>
    </row>
    <row r="83" spans="1:12" ht="14.4" x14ac:dyDescent="0.3">
      <c r="A83" s="23"/>
      <c r="B83" s="15"/>
      <c r="C83" s="11"/>
      <c r="D83" s="54" t="s">
        <v>26</v>
      </c>
      <c r="E83" s="42" t="s">
        <v>68</v>
      </c>
      <c r="F83" s="43">
        <v>100</v>
      </c>
      <c r="G83" s="43">
        <v>0.5</v>
      </c>
      <c r="H83" s="43">
        <v>5.0999999999999996</v>
      </c>
      <c r="I83" s="43">
        <v>5.4</v>
      </c>
      <c r="J83" s="43">
        <v>64.3</v>
      </c>
      <c r="K83" s="44" t="s">
        <v>61</v>
      </c>
      <c r="L83" s="43">
        <v>13.9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59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2.2999999999999998</v>
      </c>
      <c r="H85" s="43">
        <v>0.3</v>
      </c>
      <c r="I85" s="43">
        <v>24.5</v>
      </c>
      <c r="J85" s="43">
        <v>100</v>
      </c>
      <c r="K85" s="44"/>
      <c r="L85" s="43">
        <v>3.8</v>
      </c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</v>
      </c>
      <c r="H86" s="43">
        <v>0</v>
      </c>
      <c r="I86" s="43">
        <v>5</v>
      </c>
      <c r="J86" s="43">
        <v>40</v>
      </c>
      <c r="K86" s="44"/>
      <c r="L86" s="43">
        <v>9.59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2">SUM(G82:G88)</f>
        <v>19.2</v>
      </c>
      <c r="H89" s="19">
        <f t="shared" ref="H89" si="43">SUM(H82:H88)</f>
        <v>19.599999999999998</v>
      </c>
      <c r="I89" s="19">
        <f t="shared" ref="I89" si="44">SUM(I82:I88)</f>
        <v>82.3</v>
      </c>
      <c r="J89" s="19">
        <f t="shared" ref="J89:L89" si="45">SUM(J82:J88)</f>
        <v>588.5</v>
      </c>
      <c r="K89" s="25"/>
      <c r="L89" s="19">
        <f t="shared" si="45"/>
        <v>70.929999999999993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790</v>
      </c>
      <c r="G100" s="32">
        <f t="shared" ref="G100" si="50">G89+G99</f>
        <v>19.2</v>
      </c>
      <c r="H100" s="32">
        <f t="shared" ref="H100" si="51">H89+H99</f>
        <v>19.599999999999998</v>
      </c>
      <c r="I100" s="32">
        <f t="shared" ref="I100" si="52">I89+I99</f>
        <v>82.3</v>
      </c>
      <c r="J100" s="32">
        <f t="shared" ref="J100:L100" si="53">J89+J99</f>
        <v>588.5</v>
      </c>
      <c r="K100" s="32"/>
      <c r="L100" s="32">
        <f t="shared" si="53"/>
        <v>70.929999999999993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250</v>
      </c>
      <c r="G101" s="40">
        <v>6.1</v>
      </c>
      <c r="H101" s="40">
        <v>7.7</v>
      </c>
      <c r="I101" s="40">
        <v>39.9</v>
      </c>
      <c r="J101" s="40">
        <v>300.7</v>
      </c>
      <c r="K101" s="41" t="s">
        <v>59</v>
      </c>
      <c r="L101" s="40">
        <v>16.37</v>
      </c>
    </row>
    <row r="102" spans="1:12" ht="14.4" x14ac:dyDescent="0.3">
      <c r="A102" s="23"/>
      <c r="B102" s="15"/>
      <c r="C102" s="11"/>
      <c r="D102" s="54" t="s">
        <v>26</v>
      </c>
      <c r="E102" s="51" t="s">
        <v>43</v>
      </c>
      <c r="F102" s="43">
        <v>60</v>
      </c>
      <c r="G102" s="43">
        <v>4.8</v>
      </c>
      <c r="H102" s="43">
        <v>4</v>
      </c>
      <c r="I102" s="43">
        <v>0.3</v>
      </c>
      <c r="J102" s="43">
        <v>56</v>
      </c>
      <c r="K102" s="44" t="s">
        <v>62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1.6</v>
      </c>
      <c r="H103" s="43">
        <v>1.4</v>
      </c>
      <c r="I103" s="43">
        <v>8.6</v>
      </c>
      <c r="J103" s="43">
        <v>53.5</v>
      </c>
      <c r="K103" s="44" t="s">
        <v>82</v>
      </c>
      <c r="L103" s="43">
        <v>10.17</v>
      </c>
    </row>
    <row r="104" spans="1:12" ht="14.4" x14ac:dyDescent="0.3">
      <c r="A104" s="23"/>
      <c r="B104" s="15"/>
      <c r="C104" s="11"/>
      <c r="D104" s="7" t="s">
        <v>23</v>
      </c>
      <c r="E104" s="42" t="s">
        <v>71</v>
      </c>
      <c r="F104" s="43">
        <v>80</v>
      </c>
      <c r="G104" s="43">
        <v>6.3</v>
      </c>
      <c r="H104" s="43">
        <v>6.2</v>
      </c>
      <c r="I104" s="43">
        <v>24.5</v>
      </c>
      <c r="J104" s="43">
        <v>207.3</v>
      </c>
      <c r="K104" s="44" t="s">
        <v>65</v>
      </c>
      <c r="L104" s="43">
        <v>24</v>
      </c>
    </row>
    <row r="105" spans="1:12" ht="14.4" x14ac:dyDescent="0.3">
      <c r="A105" s="23"/>
      <c r="B105" s="15"/>
      <c r="C105" s="11"/>
      <c r="D105" s="7" t="s">
        <v>24</v>
      </c>
      <c r="E105" s="51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10.39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19.199999999999996</v>
      </c>
      <c r="H108" s="19">
        <f t="shared" si="54"/>
        <v>19.7</v>
      </c>
      <c r="I108" s="19">
        <f t="shared" si="54"/>
        <v>83.1</v>
      </c>
      <c r="J108" s="19">
        <f t="shared" si="54"/>
        <v>664.5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690</v>
      </c>
      <c r="G119" s="32">
        <f t="shared" ref="G119" si="58">G108+G118</f>
        <v>19.199999999999996</v>
      </c>
      <c r="H119" s="32">
        <f t="shared" ref="H119" si="59">H108+H118</f>
        <v>19.7</v>
      </c>
      <c r="I119" s="32">
        <f t="shared" ref="I119" si="60">I108+I118</f>
        <v>83.1</v>
      </c>
      <c r="J119" s="32">
        <f t="shared" ref="J119:L119" si="61">J108+J118</f>
        <v>664.5</v>
      </c>
      <c r="K119" s="32"/>
      <c r="L119" s="32">
        <f t="shared" si="61"/>
        <v>70.930000000000007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340</v>
      </c>
      <c r="G120" s="40">
        <v>15.3</v>
      </c>
      <c r="H120" s="40">
        <v>17.5</v>
      </c>
      <c r="I120" s="40">
        <v>28.2</v>
      </c>
      <c r="J120" s="40">
        <v>327.10000000000002</v>
      </c>
      <c r="K120" s="41" t="s">
        <v>60</v>
      </c>
      <c r="L120" s="40">
        <v>32.56</v>
      </c>
    </row>
    <row r="121" spans="1:12" ht="14.4" x14ac:dyDescent="0.3">
      <c r="A121" s="14"/>
      <c r="B121" s="15"/>
      <c r="C121" s="11"/>
      <c r="D121" s="54" t="s">
        <v>26</v>
      </c>
      <c r="E121" s="42" t="s">
        <v>93</v>
      </c>
      <c r="F121" s="43">
        <v>100</v>
      </c>
      <c r="G121" s="43">
        <v>1.1000000000000001</v>
      </c>
      <c r="H121" s="43">
        <v>1.5</v>
      </c>
      <c r="I121" s="43">
        <v>8.4</v>
      </c>
      <c r="J121" s="43">
        <v>27</v>
      </c>
      <c r="K121" s="44" t="s">
        <v>84</v>
      </c>
      <c r="L121" s="43">
        <v>14.05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67</v>
      </c>
      <c r="L122" s="43">
        <v>3.52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2.2999999999999998</v>
      </c>
      <c r="H123" s="43">
        <v>0.3</v>
      </c>
      <c r="I123" s="43">
        <v>24.5</v>
      </c>
      <c r="J123" s="43">
        <v>100</v>
      </c>
      <c r="K123" s="44"/>
      <c r="L123" s="43">
        <v>3.8</v>
      </c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0.2</v>
      </c>
      <c r="H124" s="43">
        <v>0.4</v>
      </c>
      <c r="I124" s="43">
        <v>15.2</v>
      </c>
      <c r="J124" s="43">
        <v>57</v>
      </c>
      <c r="K124" s="44"/>
      <c r="L124" s="43">
        <v>17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19.200000000000003</v>
      </c>
      <c r="H127" s="19">
        <f t="shared" si="62"/>
        <v>19.7</v>
      </c>
      <c r="I127" s="19">
        <f t="shared" si="62"/>
        <v>83.000000000000014</v>
      </c>
      <c r="J127" s="19">
        <f t="shared" si="62"/>
        <v>539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790</v>
      </c>
      <c r="G138" s="32">
        <f t="shared" ref="G138" si="66">G127+G137</f>
        <v>19.200000000000003</v>
      </c>
      <c r="H138" s="32">
        <f t="shared" ref="H138" si="67">H127+H137</f>
        <v>19.7</v>
      </c>
      <c r="I138" s="32">
        <f t="shared" ref="I138" si="68">I127+I137</f>
        <v>83.000000000000014</v>
      </c>
      <c r="J138" s="32">
        <f t="shared" ref="J138:L138" si="69">J127+J137</f>
        <v>539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340</v>
      </c>
      <c r="G139" s="40">
        <v>15.5</v>
      </c>
      <c r="H139" s="40">
        <v>18.8</v>
      </c>
      <c r="I139" s="40">
        <v>28.9</v>
      </c>
      <c r="J139" s="40">
        <v>389.4</v>
      </c>
      <c r="K139" s="41" t="s">
        <v>90</v>
      </c>
      <c r="L139" s="40">
        <v>41.56</v>
      </c>
    </row>
    <row r="140" spans="1:12" ht="14.4" x14ac:dyDescent="0.3">
      <c r="A140" s="23"/>
      <c r="B140" s="15"/>
      <c r="C140" s="11"/>
      <c r="D140" s="54" t="s">
        <v>26</v>
      </c>
      <c r="E140" s="42" t="s">
        <v>73</v>
      </c>
      <c r="F140" s="43">
        <v>100</v>
      </c>
      <c r="G140" s="43">
        <v>0.8</v>
      </c>
      <c r="H140" s="43">
        <v>0.2</v>
      </c>
      <c r="I140" s="43">
        <v>10.199999999999999</v>
      </c>
      <c r="J140" s="43">
        <v>75.7</v>
      </c>
      <c r="K140" s="44" t="s">
        <v>74</v>
      </c>
      <c r="L140" s="43">
        <v>13</v>
      </c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65</v>
      </c>
      <c r="L141" s="43">
        <v>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2.2999999999999998</v>
      </c>
      <c r="H142" s="43">
        <v>0.3</v>
      </c>
      <c r="I142" s="43">
        <v>34.5</v>
      </c>
      <c r="J142" s="43">
        <v>100</v>
      </c>
      <c r="K142" s="44"/>
      <c r="L142" s="43">
        <v>3.8</v>
      </c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9.5</v>
      </c>
      <c r="J143" s="43">
        <v>42</v>
      </c>
      <c r="K143" s="44"/>
      <c r="L143" s="43">
        <v>11.57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790</v>
      </c>
      <c r="G146" s="19">
        <f t="shared" ref="G146:J146" si="70">SUM(G139:G145)</f>
        <v>19.2</v>
      </c>
      <c r="H146" s="19">
        <f t="shared" si="70"/>
        <v>19.7</v>
      </c>
      <c r="I146" s="19">
        <f t="shared" si="70"/>
        <v>83.199999999999989</v>
      </c>
      <c r="J146" s="19">
        <f t="shared" si="70"/>
        <v>608.5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790</v>
      </c>
      <c r="G157" s="32">
        <f t="shared" ref="G157" si="74">G146+G156</f>
        <v>19.2</v>
      </c>
      <c r="H157" s="32">
        <f t="shared" ref="H157" si="75">H146+H156</f>
        <v>19.7</v>
      </c>
      <c r="I157" s="32">
        <f t="shared" ref="I157" si="76">I146+I156</f>
        <v>83.199999999999989</v>
      </c>
      <c r="J157" s="32">
        <f t="shared" ref="J157:L157" si="77">J146+J156</f>
        <v>608.5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340</v>
      </c>
      <c r="G158" s="40">
        <v>12.2</v>
      </c>
      <c r="H158" s="40">
        <v>10.6</v>
      </c>
      <c r="I158" s="40">
        <v>30.4</v>
      </c>
      <c r="J158" s="40">
        <v>311.2</v>
      </c>
      <c r="K158" s="41" t="s">
        <v>66</v>
      </c>
      <c r="L158" s="40">
        <v>32.47</v>
      </c>
    </row>
    <row r="159" spans="1:12" ht="14.4" x14ac:dyDescent="0.3">
      <c r="A159" s="23"/>
      <c r="B159" s="15"/>
      <c r="C159" s="11"/>
      <c r="D159" s="54" t="s">
        <v>26</v>
      </c>
      <c r="E159" s="42" t="s">
        <v>76</v>
      </c>
      <c r="F159" s="43">
        <v>80</v>
      </c>
      <c r="G159" s="43">
        <v>1.2</v>
      </c>
      <c r="H159" s="43">
        <v>5.4</v>
      </c>
      <c r="I159" s="43">
        <v>2.2000000000000002</v>
      </c>
      <c r="J159" s="43">
        <v>66.7</v>
      </c>
      <c r="K159" s="44" t="s">
        <v>65</v>
      </c>
      <c r="L159" s="43">
        <v>7.8</v>
      </c>
    </row>
    <row r="160" spans="1:12" ht="14.4" x14ac:dyDescent="0.3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3.5</v>
      </c>
      <c r="H160" s="43">
        <v>3.3</v>
      </c>
      <c r="I160" s="43">
        <v>21.2</v>
      </c>
      <c r="J160" s="43">
        <v>133.4</v>
      </c>
      <c r="K160" s="44" t="s">
        <v>83</v>
      </c>
      <c r="L160" s="43">
        <v>16.87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2.2999999999999998</v>
      </c>
      <c r="H161" s="43">
        <v>0.3</v>
      </c>
      <c r="I161" s="43">
        <v>24.5</v>
      </c>
      <c r="J161" s="43">
        <v>100</v>
      </c>
      <c r="K161" s="44"/>
      <c r="L161" s="43">
        <v>3.8</v>
      </c>
    </row>
    <row r="162" spans="1:12" ht="14.4" x14ac:dyDescent="0.3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</v>
      </c>
      <c r="H162" s="43">
        <v>0</v>
      </c>
      <c r="I162" s="43">
        <v>5</v>
      </c>
      <c r="J162" s="43">
        <v>40</v>
      </c>
      <c r="K162" s="44"/>
      <c r="L162" s="43">
        <v>9.99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8">SUM(G158:G164)</f>
        <v>19.2</v>
      </c>
      <c r="H165" s="19">
        <f t="shared" si="78"/>
        <v>19.600000000000001</v>
      </c>
      <c r="I165" s="19">
        <f t="shared" si="78"/>
        <v>83.3</v>
      </c>
      <c r="J165" s="19">
        <f t="shared" si="78"/>
        <v>651.29999999999995</v>
      </c>
      <c r="K165" s="25"/>
      <c r="L165" s="19">
        <f t="shared" ref="L165" si="79">SUM(L158:L164)</f>
        <v>70.929999999999993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770</v>
      </c>
      <c r="G176" s="32">
        <f t="shared" ref="G176" si="82">G165+G175</f>
        <v>19.2</v>
      </c>
      <c r="H176" s="32">
        <f t="shared" ref="H176" si="83">H165+H175</f>
        <v>19.600000000000001</v>
      </c>
      <c r="I176" s="32">
        <f t="shared" ref="I176" si="84">I165+I175</f>
        <v>83.3</v>
      </c>
      <c r="J176" s="32">
        <f t="shared" ref="J176:L176" si="85">J165+J175</f>
        <v>651.29999999999995</v>
      </c>
      <c r="K176" s="32"/>
      <c r="L176" s="32">
        <f t="shared" si="85"/>
        <v>70.929999999999993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340</v>
      </c>
      <c r="G177" s="40">
        <v>15.1</v>
      </c>
      <c r="H177" s="40">
        <v>14.5</v>
      </c>
      <c r="I177" s="40">
        <v>32.6</v>
      </c>
      <c r="J177" s="40">
        <v>329.1</v>
      </c>
      <c r="K177" s="41" t="s">
        <v>67</v>
      </c>
      <c r="L177" s="40">
        <v>37.54</v>
      </c>
    </row>
    <row r="178" spans="1:12" ht="14.4" x14ac:dyDescent="0.3">
      <c r="A178" s="23"/>
      <c r="B178" s="15"/>
      <c r="C178" s="11"/>
      <c r="D178" s="54" t="s">
        <v>26</v>
      </c>
      <c r="E178" s="42" t="s">
        <v>91</v>
      </c>
      <c r="F178" s="43">
        <v>100</v>
      </c>
      <c r="G178" s="43">
        <v>1.3</v>
      </c>
      <c r="H178" s="43">
        <v>4.4000000000000004</v>
      </c>
      <c r="I178" s="43">
        <v>9</v>
      </c>
      <c r="J178" s="43">
        <v>95.2</v>
      </c>
      <c r="K178" s="44" t="s">
        <v>77</v>
      </c>
      <c r="L178" s="43">
        <v>7.79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0.3</v>
      </c>
      <c r="H179" s="43">
        <v>0.1</v>
      </c>
      <c r="I179" s="43">
        <v>1.7</v>
      </c>
      <c r="J179" s="43">
        <v>8.9</v>
      </c>
      <c r="K179" s="44" t="s">
        <v>59</v>
      </c>
      <c r="L179" s="43">
        <v>4.8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2.2999999999999998</v>
      </c>
      <c r="H180" s="43">
        <v>0.3</v>
      </c>
      <c r="I180" s="43">
        <v>24.5</v>
      </c>
      <c r="J180" s="43">
        <v>100</v>
      </c>
      <c r="K180" s="44"/>
      <c r="L180" s="43">
        <v>3.8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0.2</v>
      </c>
      <c r="H181" s="43">
        <v>0.4</v>
      </c>
      <c r="I181" s="43">
        <v>15.2</v>
      </c>
      <c r="J181" s="43">
        <v>57</v>
      </c>
      <c r="K181" s="44"/>
      <c r="L181" s="43">
        <v>17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19.2</v>
      </c>
      <c r="H184" s="19">
        <f t="shared" si="86"/>
        <v>19.7</v>
      </c>
      <c r="I184" s="19">
        <f t="shared" si="86"/>
        <v>83.000000000000014</v>
      </c>
      <c r="J184" s="19">
        <f t="shared" si="86"/>
        <v>590.20000000000005</v>
      </c>
      <c r="K184" s="25"/>
      <c r="L184" s="19">
        <f t="shared" ref="L184" si="87">SUM(L177:L183)</f>
        <v>70.929999999999993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790</v>
      </c>
      <c r="G195" s="32">
        <f t="shared" ref="G195" si="90">G184+G194</f>
        <v>19.2</v>
      </c>
      <c r="H195" s="32">
        <f t="shared" ref="H195" si="91">H184+H194</f>
        <v>19.7</v>
      </c>
      <c r="I195" s="32">
        <f t="shared" ref="I195" si="92">I184+I194</f>
        <v>83.000000000000014</v>
      </c>
      <c r="J195" s="32">
        <f t="shared" ref="J195:L195" si="93">J184+J194</f>
        <v>590.20000000000005</v>
      </c>
      <c r="K195" s="32"/>
      <c r="L195" s="32">
        <f t="shared" si="93"/>
        <v>70.929999999999993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19.199999999999996</v>
      </c>
      <c r="H196" s="34">
        <f t="shared" si="94"/>
        <v>19.669999999999995</v>
      </c>
      <c r="I196" s="34">
        <f t="shared" si="94"/>
        <v>81.539999999999992</v>
      </c>
      <c r="J196" s="34">
        <f t="shared" si="94"/>
        <v>586.2360000000001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3.937007874015748E-2" right="3.937007874015748E-2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2025-01-09T12:30:14Z</cp:lastPrinted>
  <dcterms:created xsi:type="dcterms:W3CDTF">2022-05-16T14:23:56Z</dcterms:created>
  <dcterms:modified xsi:type="dcterms:W3CDTF">2025-01-09T12:31:37Z</dcterms:modified>
</cp:coreProperties>
</file>